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d.docs.live.net/550ed36d07468135/Ambiente de Trabalho/Pregão nº 19-2024 - Equipamentos Esportivos/"/>
    </mc:Choice>
  </mc:AlternateContent>
  <xr:revisionPtr revIDLastSave="1" documentId="13_ncr:1_{CC407964-040D-463A-9DA5-9EA996C04959}" xr6:coauthVersionLast="47" xr6:coauthVersionMax="47" xr10:uidLastSave="{641A5BF6-39BB-4972-863B-5AB91C45C5E2}"/>
  <bookViews>
    <workbookView xWindow="-120" yWindow="-120" windowWidth="20730" windowHeight="11040" tabRatio="668" xr2:uid="{00000000-000D-0000-FFFF-FFFF00000000}"/>
  </bookViews>
  <sheets>
    <sheet name="ORÇAMENTO" sheetId="34" r:id="rId1"/>
  </sheets>
  <definedNames>
    <definedName name="_Hlk175236872" localSheetId="0">ORÇAMENTO!$M$12</definedName>
    <definedName name="A">#REF!</definedName>
    <definedName name="COMPOSIÇÃO">#REF!</definedName>
    <definedName name="COMPOSIÇÃO_COTAÇÃO">#REF!</definedName>
    <definedName name="COTAÇÃO">#REF!</definedName>
    <definedName name="COTAÇÕES">#REF!</definedName>
    <definedName name="QUADRO_GER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34" l="1"/>
  <c r="G29" i="34"/>
  <c r="G30" i="34"/>
  <c r="G28" i="34"/>
  <c r="G27" i="34"/>
  <c r="G26" i="34"/>
  <c r="G25" i="34"/>
  <c r="G24" i="34"/>
  <c r="G23" i="34"/>
  <c r="G22" i="34"/>
  <c r="G21" i="34"/>
  <c r="G20" i="34"/>
  <c r="G19" i="34"/>
  <c r="G17" i="34"/>
  <c r="G16" i="34"/>
  <c r="G15" i="34"/>
  <c r="G14" i="34"/>
  <c r="G13" i="34"/>
  <c r="G12" i="34"/>
  <c r="H19" i="34" l="1"/>
  <c r="G9" i="34" l="1"/>
  <c r="G7" i="34"/>
  <c r="G10" i="34"/>
  <c r="G11" i="34"/>
  <c r="G8" i="34"/>
  <c r="H7" i="34" l="1"/>
  <c r="H32" i="3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Table001 (Page 1)" description="Conexão com a consulta 'Table001 (Page 1)' na pasta de trabalho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<sst xmlns="http://schemas.openxmlformats.org/spreadsheetml/2006/main" count="87" uniqueCount="63">
  <si>
    <t>UNID</t>
  </si>
  <si>
    <t>QTDE</t>
  </si>
  <si>
    <t>1.1</t>
  </si>
  <si>
    <t>ITEM</t>
  </si>
  <si>
    <t>EQUIPAMENTOS</t>
  </si>
  <si>
    <t>PLANILHA ORÇAMENTÁRIA</t>
  </si>
  <si>
    <t>1.2</t>
  </si>
  <si>
    <t>1.3</t>
  </si>
  <si>
    <t>1.</t>
  </si>
  <si>
    <t>BASE DE PREÇO: COTAÇÕES (PREÇO MÉDIO)</t>
  </si>
  <si>
    <t>PREÇO UNITÁRIO MÉDIO R$</t>
  </si>
  <si>
    <t>PREÇO GLOBAL MÉDIO DOS EQUIPAMENTOS - R$</t>
  </si>
  <si>
    <t>PREÇO TOTAL MÉDIO DOS EQUIPAMENTOS POR TIPO – R$</t>
  </si>
  <si>
    <t>1.4</t>
  </si>
  <si>
    <t>1.5</t>
  </si>
  <si>
    <t>SIMULADOR DE CAMINHADA DUPLO</t>
  </si>
  <si>
    <t>SIMULADOR DE CAVALGADA DUPLO</t>
  </si>
  <si>
    <t>CADEIRA PRESSÃO DE PERNAS - LEG PRESS DUPLO:</t>
  </si>
  <si>
    <t>VOLANTE DE ROTAÇÃO VERTICAL DUPLO</t>
  </si>
  <si>
    <t>VOLANTE DE ROTAÇÃO DIAGONAL DUPLO</t>
  </si>
  <si>
    <t>SIMULADOR DE SURF DUPLO</t>
  </si>
  <si>
    <t>SIMULADOR DE REMO INDIVIDUAL</t>
  </si>
  <si>
    <t>MULTI EXERCITADOR – 6 FUNÇÕES</t>
  </si>
  <si>
    <t>ALONGADOR 3 ALTURAS</t>
  </si>
  <si>
    <t>SIMULADOR DE ESQUI DUPLO</t>
  </si>
  <si>
    <t>PLACA ORIENTATIVA 2X1 2''X1''</t>
  </si>
  <si>
    <t>1.6</t>
  </si>
  <si>
    <t>1.7</t>
  </si>
  <si>
    <t>1.8</t>
  </si>
  <si>
    <t>1.9</t>
  </si>
  <si>
    <t>1.10</t>
  </si>
  <si>
    <t>1.11</t>
  </si>
  <si>
    <t>EQUIPAMENTOS KIT 01</t>
  </si>
  <si>
    <t>2.</t>
  </si>
  <si>
    <t>EQUIPAMENTOS KIT 02</t>
  </si>
  <si>
    <t>SIMULADOR DE CAMINHADA 2</t>
  </si>
  <si>
    <t>SIMULADOR DE CAVALGADA INDIVIDUAL</t>
  </si>
  <si>
    <t>LEG PRESS DUPLO</t>
  </si>
  <si>
    <t>RODA DE OMBRO DUPLO</t>
  </si>
  <si>
    <t>RODA DUPLA</t>
  </si>
  <si>
    <t>TWISTH LATERAL</t>
  </si>
  <si>
    <t>EXTENSAO LOMBAR</t>
  </si>
  <si>
    <t>ESQUI DUPLO 2</t>
  </si>
  <si>
    <t>PARALELA DUPLA</t>
  </si>
  <si>
    <t>MASSAGEADOR DUPLO</t>
  </si>
  <si>
    <t>ABDOMINAL DUPLO</t>
  </si>
  <si>
    <t>ESPALDAR</t>
  </si>
  <si>
    <t>PLACA AR LIVRE 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</si>
  <si>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</si>
  <si>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</si>
  <si>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</si>
  <si>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</si>
  <si>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</si>
  <si>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</si>
  <si>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</si>
  <si>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</si>
  <si>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</si>
  <si>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</si>
  <si>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</si>
  <si>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</si>
  <si>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</si>
  <si>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TOTAL DA LICITAÇÃO:</t>
  </si>
  <si>
    <t>EQUIPAMENTOS ESPORTIVOS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</si>
</sst>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_-;\-* #,##0.00_-;_-* \-??_-;_-@_-"/>
    <numFmt numFmtId="165" formatCode="&quot;R$&quot;\ #,##0.00"/>
  </numFmts>
  <fonts count="2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charset val="1"/>
    </font>
    <font>
      <b/>
      <sz val="18"/>
      <name val="Calibri"/>
      <family val="2"/>
      <charset val="1"/>
    </font>
    <font>
      <b/>
      <sz val="9"/>
      <color rgb="FF000000"/>
      <name val="Calibri Light"/>
      <family val="2"/>
      <charset val="1"/>
    </font>
    <font>
      <b/>
      <sz val="12"/>
      <color rgb="FF000000"/>
      <name val="Calibri Light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Calibri Light"/>
      <family val="2"/>
      <charset val="1"/>
      <scheme val="major"/>
    </font>
    <font>
      <b/>
      <sz val="16"/>
      <name val="Calibri"/>
      <family val="2"/>
      <charset val="1"/>
    </font>
    <font>
      <b/>
      <sz val="12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17375E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 tint="-0.14999847407452621"/>
        <bgColor rgb="FF8497B0"/>
      </patternFill>
    </fill>
    <fill>
      <patternFill patternType="solid">
        <fgColor theme="0" tint="-4.9989318521683403E-2"/>
        <bgColor rgb="FF8497B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3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3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3">
    <xf numFmtId="0" fontId="0" fillId="0" borderId="0"/>
    <xf numFmtId="164" fontId="15" fillId="0" borderId="0" applyBorder="0" applyProtection="0"/>
    <xf numFmtId="0" fontId="17" fillId="0" borderId="0"/>
    <xf numFmtId="0" fontId="18" fillId="0" borderId="0"/>
    <xf numFmtId="43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0" fillId="0" borderId="0"/>
    <xf numFmtId="43" fontId="19" fillId="0" borderId="0" applyFont="0" applyFill="0" applyBorder="0" applyAlignment="0" applyProtection="0"/>
    <xf numFmtId="9" fontId="17" fillId="0" borderId="0"/>
    <xf numFmtId="0" fontId="17" fillId="0" borderId="0"/>
    <xf numFmtId="0" fontId="9" fillId="0" borderId="0"/>
    <xf numFmtId="44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43" fontId="8" fillId="0" borderId="0" applyFont="0" applyFill="0" applyBorder="0" applyAlignment="0" applyProtection="0"/>
    <xf numFmtId="0" fontId="17" fillId="0" borderId="0"/>
    <xf numFmtId="0" fontId="17" fillId="0" borderId="0"/>
    <xf numFmtId="43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7" fillId="0" borderId="0"/>
    <xf numFmtId="43" fontId="19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6" fillId="0" borderId="0"/>
    <xf numFmtId="43" fontId="19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" fillId="0" borderId="0"/>
    <xf numFmtId="43" fontId="19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7" fillId="0" borderId="0"/>
    <xf numFmtId="43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" fillId="0" borderId="0"/>
    <xf numFmtId="43" fontId="19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3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" fillId="0" borderId="0"/>
    <xf numFmtId="43" fontId="19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" fillId="0" borderId="0"/>
    <xf numFmtId="43" fontId="19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" fillId="0" borderId="0"/>
    <xf numFmtId="43" fontId="19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" fillId="0" borderId="0"/>
    <xf numFmtId="43" fontId="19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" fillId="0" borderId="0"/>
    <xf numFmtId="43" fontId="19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" fillId="0" borderId="0"/>
    <xf numFmtId="43" fontId="19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" fillId="0" borderId="0"/>
    <xf numFmtId="43" fontId="19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" fillId="0" borderId="0"/>
    <xf numFmtId="43" fontId="19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" fillId="0" borderId="0"/>
    <xf numFmtId="43" fontId="19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" fillId="0" borderId="0"/>
    <xf numFmtId="43" fontId="19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7" fillId="0" borderId="0"/>
  </cellStyleXfs>
  <cellXfs count="30">
    <xf numFmtId="0" fontId="0" fillId="0" borderId="0" xfId="0"/>
    <xf numFmtId="2" fontId="20" fillId="0" borderId="1" xfId="0" applyNumberFormat="1" applyFont="1" applyBorder="1" applyAlignment="1">
      <alignment horizontal="center" vertical="center" wrapText="1"/>
    </xf>
    <xf numFmtId="165" fontId="20" fillId="0" borderId="1" xfId="5" applyNumberFormat="1" applyFont="1" applyFill="1" applyBorder="1" applyAlignment="1">
      <alignment horizontal="right" vertical="center"/>
    </xf>
    <xf numFmtId="49" fontId="20" fillId="0" borderId="1" xfId="0" applyNumberFormat="1" applyFont="1" applyBorder="1" applyAlignment="1">
      <alignment horizontal="right" vertical="center"/>
    </xf>
    <xf numFmtId="49" fontId="13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165" fontId="13" fillId="4" borderId="2" xfId="5" applyNumberFormat="1" applyFont="1" applyFill="1" applyBorder="1" applyAlignment="1">
      <alignment horizontal="center" vertical="center" wrapText="1"/>
    </xf>
    <xf numFmtId="0" fontId="13" fillId="4" borderId="2" xfId="5" applyNumberFormat="1" applyFont="1" applyFill="1" applyBorder="1" applyAlignment="1">
      <alignment horizontal="center" vertical="center" wrapText="1"/>
    </xf>
    <xf numFmtId="165" fontId="13" fillId="4" borderId="2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left" vertical="center" wrapText="1"/>
    </xf>
    <xf numFmtId="2" fontId="20" fillId="0" borderId="4" xfId="0" applyNumberFormat="1" applyFont="1" applyBorder="1" applyAlignment="1">
      <alignment horizontal="left" vertical="center" wrapText="1"/>
    </xf>
    <xf numFmtId="2" fontId="20" fillId="0" borderId="4" xfId="0" applyNumberFormat="1" applyFont="1" applyBorder="1" applyAlignment="1">
      <alignment horizontal="center" vertical="center" wrapText="1"/>
    </xf>
    <xf numFmtId="165" fontId="20" fillId="0" borderId="4" xfId="5" applyNumberFormat="1" applyFont="1" applyFill="1" applyBorder="1" applyAlignment="1">
      <alignment horizontal="right" vertical="center"/>
    </xf>
    <xf numFmtId="49" fontId="20" fillId="0" borderId="4" xfId="0" applyNumberFormat="1" applyFont="1" applyBorder="1" applyAlignment="1">
      <alignment horizontal="right" vertical="center"/>
    </xf>
    <xf numFmtId="0" fontId="14" fillId="5" borderId="3" xfId="0" applyFont="1" applyFill="1" applyBorder="1" applyAlignment="1">
      <alignment vertical="top" wrapText="1"/>
    </xf>
    <xf numFmtId="165" fontId="0" fillId="0" borderId="0" xfId="0" applyNumberFormat="1"/>
    <xf numFmtId="0" fontId="0" fillId="7" borderId="0" xfId="0" applyFill="1"/>
    <xf numFmtId="165" fontId="22" fillId="2" borderId="3" xfId="0" applyNumberFormat="1" applyFont="1" applyFill="1" applyBorder="1"/>
    <xf numFmtId="165" fontId="14" fillId="0" borderId="4" xfId="0" applyNumberFormat="1" applyFont="1" applyBorder="1" applyAlignment="1">
      <alignment horizontal="right" vertical="center"/>
    </xf>
    <xf numFmtId="165" fontId="14" fillId="0" borderId="1" xfId="0" applyNumberFormat="1" applyFont="1" applyBorder="1" applyAlignment="1">
      <alignment horizontal="right" vertical="center"/>
    </xf>
    <xf numFmtId="165" fontId="14" fillId="0" borderId="8" xfId="0" applyNumberFormat="1" applyFont="1" applyBorder="1" applyAlignment="1">
      <alignment horizontal="right" vertical="center"/>
    </xf>
    <xf numFmtId="0" fontId="14" fillId="6" borderId="5" xfId="0" applyFont="1" applyFill="1" applyBorder="1" applyAlignment="1">
      <alignment horizontal="right" vertical="center" wrapText="1"/>
    </xf>
    <xf numFmtId="0" fontId="14" fillId="6" borderId="6" xfId="0" applyFont="1" applyFill="1" applyBorder="1" applyAlignment="1">
      <alignment horizontal="right" vertical="center" wrapText="1"/>
    </xf>
    <xf numFmtId="0" fontId="14" fillId="6" borderId="7" xfId="0" applyFont="1" applyFill="1" applyBorder="1" applyAlignment="1">
      <alignment horizontal="right" vertical="center" wrapText="1"/>
    </xf>
    <xf numFmtId="0" fontId="14" fillId="5" borderId="5" xfId="0" applyFont="1" applyFill="1" applyBorder="1" applyAlignment="1">
      <alignment vertical="center" wrapText="1"/>
    </xf>
    <xf numFmtId="0" fontId="14" fillId="5" borderId="6" xfId="0" applyFont="1" applyFill="1" applyBorder="1" applyAlignment="1">
      <alignment vertical="center" wrapText="1"/>
    </xf>
    <xf numFmtId="0" fontId="14" fillId="5" borderId="7" xfId="0" applyFont="1" applyFill="1" applyBorder="1" applyAlignment="1">
      <alignment vertical="center" wrapText="1"/>
    </xf>
    <xf numFmtId="0" fontId="11" fillId="0" borderId="0" xfId="0" applyFont="1" applyAlignment="1">
      <alignment horizontal="center" wrapText="1"/>
    </xf>
    <xf numFmtId="0" fontId="12" fillId="3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</cellXfs>
  <cellStyles count="133">
    <cellStyle name="Moeda" xfId="5" builtinId="4"/>
    <cellStyle name="Moeda 10" xfId="125" xr:uid="{00000000-0005-0000-0000-000002000000}"/>
    <cellStyle name="Moeda 11" xfId="61" xr:uid="{00000000-0005-0000-0000-000003000000}"/>
    <cellStyle name="Moeda 2" xfId="12" xr:uid="{00000000-0005-0000-0000-000004000000}"/>
    <cellStyle name="Moeda 2 10" xfId="66" xr:uid="{00000000-0005-0000-0000-000005000000}"/>
    <cellStyle name="Moeda 2 2" xfId="28" xr:uid="{00000000-0005-0000-0000-000006000000}"/>
    <cellStyle name="Moeda 2 2 2" xfId="78" xr:uid="{00000000-0005-0000-0000-000007000000}"/>
    <cellStyle name="Moeda 2 3" xfId="35" xr:uid="{00000000-0005-0000-0000-000008000000}"/>
    <cellStyle name="Moeda 2 3 2" xfId="85" xr:uid="{00000000-0005-0000-0000-000009000000}"/>
    <cellStyle name="Moeda 2 4" xfId="42" xr:uid="{00000000-0005-0000-0000-00000A000000}"/>
    <cellStyle name="Moeda 2 4 2" xfId="92" xr:uid="{00000000-0005-0000-0000-00000B000000}"/>
    <cellStyle name="Moeda 2 5" xfId="50" xr:uid="{00000000-0005-0000-0000-00000C000000}"/>
    <cellStyle name="Moeda 2 5 2" xfId="99" xr:uid="{00000000-0005-0000-0000-00000D000000}"/>
    <cellStyle name="Moeda 2 6" xfId="58" xr:uid="{00000000-0005-0000-0000-00000E000000}"/>
    <cellStyle name="Moeda 2 6 2" xfId="107" xr:uid="{00000000-0005-0000-0000-00000F000000}"/>
    <cellStyle name="Moeda 2 7" xfId="115" xr:uid="{00000000-0005-0000-0000-000010000000}"/>
    <cellStyle name="Moeda 2 8" xfId="123" xr:uid="{00000000-0005-0000-0000-000011000000}"/>
    <cellStyle name="Moeda 2 9" xfId="130" xr:uid="{00000000-0005-0000-0000-000012000000}"/>
    <cellStyle name="Moeda 3" xfId="23" xr:uid="{00000000-0005-0000-0000-000013000000}"/>
    <cellStyle name="Moeda 3 2" xfId="73" xr:uid="{00000000-0005-0000-0000-000014000000}"/>
    <cellStyle name="Moeda 4" xfId="30" xr:uid="{00000000-0005-0000-0000-000015000000}"/>
    <cellStyle name="Moeda 4 2" xfId="80" xr:uid="{00000000-0005-0000-0000-000016000000}"/>
    <cellStyle name="Moeda 5" xfId="37" xr:uid="{00000000-0005-0000-0000-000017000000}"/>
    <cellStyle name="Moeda 5 2" xfId="87" xr:uid="{00000000-0005-0000-0000-000018000000}"/>
    <cellStyle name="Moeda 6" xfId="45" xr:uid="{00000000-0005-0000-0000-000019000000}"/>
    <cellStyle name="Moeda 6 2" xfId="94" xr:uid="{00000000-0005-0000-0000-00001A000000}"/>
    <cellStyle name="Moeda 7" xfId="53" xr:uid="{00000000-0005-0000-0000-00001B000000}"/>
    <cellStyle name="Moeda 7 2" xfId="102" xr:uid="{00000000-0005-0000-0000-00001C000000}"/>
    <cellStyle name="Moeda 8" xfId="110" xr:uid="{00000000-0005-0000-0000-00001D000000}"/>
    <cellStyle name="Moeda 9" xfId="118" xr:uid="{00000000-0005-0000-0000-00001E000000}"/>
    <cellStyle name="Normal" xfId="0" builtinId="0"/>
    <cellStyle name="Normal 10" xfId="10" xr:uid="{00000000-0005-0000-0000-000020000000}"/>
    <cellStyle name="Normal 2" xfId="2" xr:uid="{00000000-0005-0000-0000-000021000000}"/>
    <cellStyle name="Normal 2 2 2 2" xfId="20" xr:uid="{00000000-0005-0000-0000-000022000000}"/>
    <cellStyle name="Normal 2 2 3" xfId="18" xr:uid="{00000000-0005-0000-0000-000023000000}"/>
    <cellStyle name="Normal 3" xfId="3" xr:uid="{00000000-0005-0000-0000-000024000000}"/>
    <cellStyle name="Normal 3 2" xfId="7" xr:uid="{00000000-0005-0000-0000-000025000000}"/>
    <cellStyle name="Normal 3 2 10" xfId="63" xr:uid="{00000000-0005-0000-0000-000026000000}"/>
    <cellStyle name="Normal 3 2 2" xfId="25" xr:uid="{00000000-0005-0000-0000-000027000000}"/>
    <cellStyle name="Normal 3 2 2 2" xfId="75" xr:uid="{00000000-0005-0000-0000-000028000000}"/>
    <cellStyle name="Normal 3 2 3" xfId="32" xr:uid="{00000000-0005-0000-0000-000029000000}"/>
    <cellStyle name="Normal 3 2 3 2" xfId="82" xr:uid="{00000000-0005-0000-0000-00002A000000}"/>
    <cellStyle name="Normal 3 2 4" xfId="39" xr:uid="{00000000-0005-0000-0000-00002B000000}"/>
    <cellStyle name="Normal 3 2 4 2" xfId="89" xr:uid="{00000000-0005-0000-0000-00002C000000}"/>
    <cellStyle name="Normal 3 2 5" xfId="47" xr:uid="{00000000-0005-0000-0000-00002D000000}"/>
    <cellStyle name="Normal 3 2 5 2" xfId="96" xr:uid="{00000000-0005-0000-0000-00002E000000}"/>
    <cellStyle name="Normal 3 2 6" xfId="55" xr:uid="{00000000-0005-0000-0000-00002F000000}"/>
    <cellStyle name="Normal 3 2 6 2" xfId="104" xr:uid="{00000000-0005-0000-0000-000030000000}"/>
    <cellStyle name="Normal 3 2 7" xfId="112" xr:uid="{00000000-0005-0000-0000-000031000000}"/>
    <cellStyle name="Normal 3 2 8" xfId="120" xr:uid="{00000000-0005-0000-0000-000032000000}"/>
    <cellStyle name="Normal 3 2 9" xfId="127" xr:uid="{00000000-0005-0000-0000-000033000000}"/>
    <cellStyle name="Normal 3 3" xfId="11" xr:uid="{00000000-0005-0000-0000-000034000000}"/>
    <cellStyle name="Normal 3 3 10" xfId="65" xr:uid="{00000000-0005-0000-0000-000035000000}"/>
    <cellStyle name="Normal 3 3 2" xfId="27" xr:uid="{00000000-0005-0000-0000-000036000000}"/>
    <cellStyle name="Normal 3 3 2 2" xfId="77" xr:uid="{00000000-0005-0000-0000-000037000000}"/>
    <cellStyle name="Normal 3 3 3" xfId="34" xr:uid="{00000000-0005-0000-0000-000038000000}"/>
    <cellStyle name="Normal 3 3 3 2" xfId="84" xr:uid="{00000000-0005-0000-0000-000039000000}"/>
    <cellStyle name="Normal 3 3 4" xfId="41" xr:uid="{00000000-0005-0000-0000-00003A000000}"/>
    <cellStyle name="Normal 3 3 4 2" xfId="91" xr:uid="{00000000-0005-0000-0000-00003B000000}"/>
    <cellStyle name="Normal 3 3 5" xfId="49" xr:uid="{00000000-0005-0000-0000-00003C000000}"/>
    <cellStyle name="Normal 3 3 5 2" xfId="98" xr:uid="{00000000-0005-0000-0000-00003D000000}"/>
    <cellStyle name="Normal 3 3 6" xfId="57" xr:uid="{00000000-0005-0000-0000-00003E000000}"/>
    <cellStyle name="Normal 3 3 6 2" xfId="106" xr:uid="{00000000-0005-0000-0000-00003F000000}"/>
    <cellStyle name="Normal 3 3 7" xfId="114" xr:uid="{00000000-0005-0000-0000-000040000000}"/>
    <cellStyle name="Normal 3 3 8" xfId="122" xr:uid="{00000000-0005-0000-0000-000041000000}"/>
    <cellStyle name="Normal 3 3 9" xfId="129" xr:uid="{00000000-0005-0000-0000-000042000000}"/>
    <cellStyle name="Normal 3 4" xfId="21" xr:uid="{00000000-0005-0000-0000-000043000000}"/>
    <cellStyle name="Normal 4" xfId="13" xr:uid="{00000000-0005-0000-0000-000044000000}"/>
    <cellStyle name="Normal 4 2" xfId="51" xr:uid="{00000000-0005-0000-0000-000045000000}"/>
    <cellStyle name="Normal 4 2 2" xfId="100" xr:uid="{00000000-0005-0000-0000-000046000000}"/>
    <cellStyle name="Normal 4 3" xfId="59" xr:uid="{00000000-0005-0000-0000-000047000000}"/>
    <cellStyle name="Normal 4 3 2" xfId="108" xr:uid="{00000000-0005-0000-0000-000048000000}"/>
    <cellStyle name="Normal 4 4" xfId="116" xr:uid="{00000000-0005-0000-0000-000049000000}"/>
    <cellStyle name="Normal 4 5" xfId="67" xr:uid="{00000000-0005-0000-0000-00004A000000}"/>
    <cellStyle name="Normal 5" xfId="131" xr:uid="{00000000-0005-0000-0000-00004B000000}"/>
    <cellStyle name="Normal 87" xfId="43" xr:uid="{00000000-0005-0000-0000-00004C000000}"/>
    <cellStyle name="Normale 3" xfId="132" xr:uid="{00000000-0005-0000-0000-00004D000000}"/>
    <cellStyle name="Porcentagem 2" xfId="15" xr:uid="{00000000-0005-0000-0000-00004F000000}"/>
    <cellStyle name="Porcentagem 2 2" xfId="9" xr:uid="{00000000-0005-0000-0000-000050000000}"/>
    <cellStyle name="Porcentagem 3" xfId="14" xr:uid="{00000000-0005-0000-0000-000051000000}"/>
    <cellStyle name="Porcentagem 3 2" xfId="68" xr:uid="{00000000-0005-0000-0000-000052000000}"/>
    <cellStyle name="Texto Explicativo" xfId="1" builtinId="53" customBuiltin="1"/>
    <cellStyle name="Vírgula 2" xfId="16" xr:uid="{00000000-0005-0000-0000-000054000000}"/>
    <cellStyle name="Vírgula 2 2" xfId="4" xr:uid="{00000000-0005-0000-0000-000055000000}"/>
    <cellStyle name="Vírgula 2 2 10" xfId="109" xr:uid="{00000000-0005-0000-0000-000056000000}"/>
    <cellStyle name="Vírgula 2 2 11" xfId="117" xr:uid="{00000000-0005-0000-0000-000057000000}"/>
    <cellStyle name="Vírgula 2 2 12" xfId="124" xr:uid="{00000000-0005-0000-0000-000058000000}"/>
    <cellStyle name="Vírgula 2 2 13" xfId="60" xr:uid="{00000000-0005-0000-0000-000059000000}"/>
    <cellStyle name="Vírgula 2 2 2" xfId="6" xr:uid="{00000000-0005-0000-0000-00005A000000}"/>
    <cellStyle name="Vírgula 2 2 2 10" xfId="62" xr:uid="{00000000-0005-0000-0000-00005B000000}"/>
    <cellStyle name="Vírgula 2 2 2 2" xfId="24" xr:uid="{00000000-0005-0000-0000-00005C000000}"/>
    <cellStyle name="Vírgula 2 2 2 2 2" xfId="74" xr:uid="{00000000-0005-0000-0000-00005D000000}"/>
    <cellStyle name="Vírgula 2 2 2 3" xfId="31" xr:uid="{00000000-0005-0000-0000-00005E000000}"/>
    <cellStyle name="Vírgula 2 2 2 3 2" xfId="81" xr:uid="{00000000-0005-0000-0000-00005F000000}"/>
    <cellStyle name="Vírgula 2 2 2 4" xfId="38" xr:uid="{00000000-0005-0000-0000-000060000000}"/>
    <cellStyle name="Vírgula 2 2 2 4 2" xfId="88" xr:uid="{00000000-0005-0000-0000-000061000000}"/>
    <cellStyle name="Vírgula 2 2 2 5" xfId="46" xr:uid="{00000000-0005-0000-0000-000062000000}"/>
    <cellStyle name="Vírgula 2 2 2 5 2" xfId="95" xr:uid="{00000000-0005-0000-0000-000063000000}"/>
    <cellStyle name="Vírgula 2 2 2 6" xfId="54" xr:uid="{00000000-0005-0000-0000-000064000000}"/>
    <cellStyle name="Vírgula 2 2 2 6 2" xfId="103" xr:uid="{00000000-0005-0000-0000-000065000000}"/>
    <cellStyle name="Vírgula 2 2 2 7" xfId="111" xr:uid="{00000000-0005-0000-0000-000066000000}"/>
    <cellStyle name="Vírgula 2 2 2 8" xfId="119" xr:uid="{00000000-0005-0000-0000-000067000000}"/>
    <cellStyle name="Vírgula 2 2 2 9" xfId="126" xr:uid="{00000000-0005-0000-0000-000068000000}"/>
    <cellStyle name="Vírgula 2 2 3" xfId="8" xr:uid="{00000000-0005-0000-0000-000069000000}"/>
    <cellStyle name="Vírgula 2 2 3 10" xfId="64" xr:uid="{00000000-0005-0000-0000-00006A000000}"/>
    <cellStyle name="Vírgula 2 2 3 2" xfId="26" xr:uid="{00000000-0005-0000-0000-00006B000000}"/>
    <cellStyle name="Vírgula 2 2 3 2 2" xfId="76" xr:uid="{00000000-0005-0000-0000-00006C000000}"/>
    <cellStyle name="Vírgula 2 2 3 3" xfId="33" xr:uid="{00000000-0005-0000-0000-00006D000000}"/>
    <cellStyle name="Vírgula 2 2 3 3 2" xfId="83" xr:uid="{00000000-0005-0000-0000-00006E000000}"/>
    <cellStyle name="Vírgula 2 2 3 4" xfId="40" xr:uid="{00000000-0005-0000-0000-00006F000000}"/>
    <cellStyle name="Vírgula 2 2 3 4 2" xfId="90" xr:uid="{00000000-0005-0000-0000-000070000000}"/>
    <cellStyle name="Vírgula 2 2 3 5" xfId="48" xr:uid="{00000000-0005-0000-0000-000071000000}"/>
    <cellStyle name="Vírgula 2 2 3 5 2" xfId="97" xr:uid="{00000000-0005-0000-0000-000072000000}"/>
    <cellStyle name="Vírgula 2 2 3 6" xfId="56" xr:uid="{00000000-0005-0000-0000-000073000000}"/>
    <cellStyle name="Vírgula 2 2 3 6 2" xfId="105" xr:uid="{00000000-0005-0000-0000-000074000000}"/>
    <cellStyle name="Vírgula 2 2 3 7" xfId="113" xr:uid="{00000000-0005-0000-0000-000075000000}"/>
    <cellStyle name="Vírgula 2 2 3 8" xfId="121" xr:uid="{00000000-0005-0000-0000-000076000000}"/>
    <cellStyle name="Vírgula 2 2 3 9" xfId="128" xr:uid="{00000000-0005-0000-0000-000077000000}"/>
    <cellStyle name="Vírgula 2 2 4" xfId="17" xr:uid="{00000000-0005-0000-0000-000078000000}"/>
    <cellStyle name="Vírgula 2 2 4 2" xfId="70" xr:uid="{00000000-0005-0000-0000-000079000000}"/>
    <cellStyle name="Vírgula 2 2 5" xfId="22" xr:uid="{00000000-0005-0000-0000-00007A000000}"/>
    <cellStyle name="Vírgula 2 2 5 2" xfId="72" xr:uid="{00000000-0005-0000-0000-00007B000000}"/>
    <cellStyle name="Vírgula 2 2 6" xfId="29" xr:uid="{00000000-0005-0000-0000-00007C000000}"/>
    <cellStyle name="Vírgula 2 2 6 2" xfId="79" xr:uid="{00000000-0005-0000-0000-00007D000000}"/>
    <cellStyle name="Vírgula 2 2 7" xfId="36" xr:uid="{00000000-0005-0000-0000-00007E000000}"/>
    <cellStyle name="Vírgula 2 2 7 2" xfId="86" xr:uid="{00000000-0005-0000-0000-00007F000000}"/>
    <cellStyle name="Vírgula 2 2 8" xfId="44" xr:uid="{00000000-0005-0000-0000-000080000000}"/>
    <cellStyle name="Vírgula 2 2 8 2" xfId="93" xr:uid="{00000000-0005-0000-0000-000081000000}"/>
    <cellStyle name="Vírgula 2 2 9" xfId="52" xr:uid="{00000000-0005-0000-0000-000082000000}"/>
    <cellStyle name="Vírgula 2 2 9 2" xfId="101" xr:uid="{00000000-0005-0000-0000-000083000000}"/>
    <cellStyle name="Vírgula 2 3" xfId="69" xr:uid="{00000000-0005-0000-0000-000084000000}"/>
    <cellStyle name="Vírgula 3" xfId="19" xr:uid="{00000000-0005-0000-0000-000085000000}"/>
    <cellStyle name="Vírgula 3 2" xfId="71" xr:uid="{00000000-0005-0000-0000-00008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767171"/>
      <rgbColor rgb="FFAFABAB"/>
      <rgbColor rgb="FF993366"/>
      <rgbColor rgb="FFF2F2F2"/>
      <rgbColor rgb="FFDCE6F2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6E6E6"/>
      <rgbColor rgb="FFD9D9D9"/>
      <rgbColor rgb="FFFFFF99"/>
      <rgbColor rgb="FF66FFFF"/>
      <rgbColor rgb="FFE6B9B8"/>
      <rgbColor rgb="FFCC99FF"/>
      <rgbColor rgb="FFF8CBAD"/>
      <rgbColor rgb="FF3366FF"/>
      <rgbColor rgb="FF33CCCC"/>
      <rgbColor rgb="FF92D050"/>
      <rgbColor rgb="FFFFCC00"/>
      <rgbColor rgb="FFFF9900"/>
      <rgbColor rgb="FFFF6600"/>
      <rgbColor rgb="FF44546A"/>
      <rgbColor rgb="FF8497B0"/>
      <rgbColor rgb="FF17375E"/>
      <rgbColor rgb="FF339966"/>
      <rgbColor rgb="FF010000"/>
      <rgbColor rgb="FF632523"/>
      <rgbColor rgb="FF993300"/>
      <rgbColor rgb="FF993366"/>
      <rgbColor rgb="FF305651"/>
      <rgbColor rgb="FF333F5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FF66"/>
      <color rgb="FFA3FFA3"/>
      <color rgb="FFFDBEB9"/>
      <color rgb="FFE5FFE5"/>
      <color rgb="FFC5FFC5"/>
      <color rgb="FFFFCC99"/>
      <color rgb="FFCA99FB"/>
      <color rgb="FFEFFFEF"/>
      <color rgb="FFA3C2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2D980-01BD-451F-8E27-2B3FED7263ED}">
  <dimension ref="A1:J34"/>
  <sheetViews>
    <sheetView tabSelected="1" topLeftCell="A31" workbookViewId="0">
      <selection activeCell="G41" sqref="G41"/>
    </sheetView>
  </sheetViews>
  <sheetFormatPr defaultRowHeight="15" x14ac:dyDescent="0.25"/>
  <cols>
    <col min="3" max="3" width="36" customWidth="1"/>
    <col min="6" max="6" width="20.7109375" customWidth="1"/>
    <col min="7" max="7" width="28" customWidth="1"/>
    <col min="8" max="8" width="26.140625" customWidth="1"/>
    <col min="10" max="10" width="12.7109375" bestFit="1" customWidth="1"/>
  </cols>
  <sheetData>
    <row r="1" spans="1:10" x14ac:dyDescent="0.25">
      <c r="A1" s="16"/>
      <c r="B1" s="16"/>
      <c r="C1" s="16"/>
      <c r="D1" s="16"/>
      <c r="E1" s="16"/>
      <c r="F1" s="16"/>
      <c r="G1" s="16"/>
      <c r="H1" s="16"/>
      <c r="I1" s="16"/>
    </row>
    <row r="2" spans="1:10" ht="26.25" x14ac:dyDescent="0.4">
      <c r="A2" s="16"/>
      <c r="B2" s="27" t="s">
        <v>5</v>
      </c>
      <c r="C2" s="27"/>
      <c r="D2" s="27"/>
      <c r="E2" s="27"/>
      <c r="F2" s="27"/>
      <c r="G2" s="27"/>
      <c r="H2" s="27"/>
      <c r="I2" s="16"/>
    </row>
    <row r="3" spans="1:10" ht="23.25" x14ac:dyDescent="0.25">
      <c r="A3" s="16"/>
      <c r="B3" s="28" t="s">
        <v>62</v>
      </c>
      <c r="C3" s="28"/>
      <c r="D3" s="28"/>
      <c r="E3" s="28"/>
      <c r="F3" s="28"/>
      <c r="G3" s="28"/>
      <c r="H3" s="28"/>
      <c r="I3" s="16"/>
    </row>
    <row r="4" spans="1:10" ht="21" x14ac:dyDescent="0.25">
      <c r="A4" s="16"/>
      <c r="B4" s="29" t="s">
        <v>9</v>
      </c>
      <c r="C4" s="29"/>
      <c r="D4" s="29"/>
      <c r="E4" s="29"/>
      <c r="F4" s="29"/>
      <c r="G4" s="29"/>
      <c r="H4" s="29"/>
      <c r="I4" s="16"/>
    </row>
    <row r="5" spans="1:10" ht="24.75" thickBot="1" x14ac:dyDescent="0.3">
      <c r="A5" s="16"/>
      <c r="B5" s="4" t="s">
        <v>3</v>
      </c>
      <c r="C5" s="5" t="s">
        <v>4</v>
      </c>
      <c r="D5" s="5" t="s">
        <v>0</v>
      </c>
      <c r="E5" s="5" t="s">
        <v>1</v>
      </c>
      <c r="F5" s="6" t="s">
        <v>10</v>
      </c>
      <c r="G5" s="7" t="s">
        <v>12</v>
      </c>
      <c r="H5" s="8" t="s">
        <v>11</v>
      </c>
      <c r="I5" s="16"/>
    </row>
    <row r="6" spans="1:10" ht="16.5" thickBot="1" x14ac:dyDescent="0.3">
      <c r="A6" s="16"/>
      <c r="B6" s="14" t="s">
        <v>8</v>
      </c>
      <c r="C6" s="24" t="s">
        <v>32</v>
      </c>
      <c r="D6" s="25"/>
      <c r="E6" s="25"/>
      <c r="F6" s="25"/>
      <c r="G6" s="25"/>
      <c r="H6" s="26"/>
      <c r="I6" s="16"/>
    </row>
    <row r="7" spans="1:10" ht="15" customHeight="1" x14ac:dyDescent="0.25">
      <c r="A7" s="16"/>
      <c r="B7" s="13" t="s">
        <v>2</v>
      </c>
      <c r="C7" s="10" t="s">
        <v>15</v>
      </c>
      <c r="D7" s="11" t="s">
        <v>0</v>
      </c>
      <c r="E7" s="11">
        <v>600</v>
      </c>
      <c r="F7" s="12"/>
      <c r="G7" s="12">
        <f>E7*F7</f>
        <v>0</v>
      </c>
      <c r="H7" s="18">
        <f>SUM(G7:G17)</f>
        <v>0</v>
      </c>
      <c r="I7" s="16"/>
    </row>
    <row r="8" spans="1:10" ht="15" customHeight="1" x14ac:dyDescent="0.25">
      <c r="A8" s="16"/>
      <c r="B8" s="3" t="s">
        <v>6</v>
      </c>
      <c r="C8" s="9" t="s">
        <v>16</v>
      </c>
      <c r="D8" s="1" t="s">
        <v>0</v>
      </c>
      <c r="E8" s="1">
        <v>600</v>
      </c>
      <c r="F8" s="2"/>
      <c r="G8" s="2">
        <f>E8*F8</f>
        <v>0</v>
      </c>
      <c r="H8" s="19"/>
      <c r="I8" s="16"/>
    </row>
    <row r="9" spans="1:10" ht="15" customHeight="1" x14ac:dyDescent="0.25">
      <c r="A9" s="16"/>
      <c r="B9" s="3" t="s">
        <v>7</v>
      </c>
      <c r="C9" s="9" t="s">
        <v>17</v>
      </c>
      <c r="D9" s="1" t="s">
        <v>0</v>
      </c>
      <c r="E9" s="1">
        <v>600</v>
      </c>
      <c r="F9" s="12"/>
      <c r="G9" s="2">
        <f>E9*F9</f>
        <v>0</v>
      </c>
      <c r="H9" s="19"/>
      <c r="I9" s="16"/>
    </row>
    <row r="10" spans="1:10" x14ac:dyDescent="0.25">
      <c r="A10" s="16"/>
      <c r="B10" s="3" t="s">
        <v>13</v>
      </c>
      <c r="C10" s="9" t="s">
        <v>18</v>
      </c>
      <c r="D10" s="1" t="s">
        <v>0</v>
      </c>
      <c r="E10" s="1">
        <v>600</v>
      </c>
      <c r="F10" s="2"/>
      <c r="G10" s="2">
        <f>E10*F10</f>
        <v>0</v>
      </c>
      <c r="H10" s="19"/>
      <c r="I10" s="16"/>
      <c r="J10" s="15"/>
    </row>
    <row r="11" spans="1:10" x14ac:dyDescent="0.25">
      <c r="A11" s="16"/>
      <c r="B11" s="3" t="s">
        <v>14</v>
      </c>
      <c r="C11" s="9" t="s">
        <v>19</v>
      </c>
      <c r="D11" s="1" t="s">
        <v>0</v>
      </c>
      <c r="E11" s="1">
        <v>600</v>
      </c>
      <c r="F11" s="2"/>
      <c r="G11" s="2">
        <f>E11*F11</f>
        <v>0</v>
      </c>
      <c r="H11" s="19"/>
      <c r="I11" s="16"/>
    </row>
    <row r="12" spans="1:10" x14ac:dyDescent="0.25">
      <c r="A12" s="16"/>
      <c r="B12" s="3" t="s">
        <v>26</v>
      </c>
      <c r="C12" s="9" t="s">
        <v>20</v>
      </c>
      <c r="D12" s="1" t="s">
        <v>0</v>
      </c>
      <c r="E12" s="1">
        <v>600</v>
      </c>
      <c r="F12" s="2"/>
      <c r="G12" s="2">
        <f t="shared" ref="G12:G17" si="0">E12*F12</f>
        <v>0</v>
      </c>
      <c r="H12" s="19"/>
      <c r="I12" s="16"/>
    </row>
    <row r="13" spans="1:10" x14ac:dyDescent="0.25">
      <c r="A13" s="16"/>
      <c r="B13" s="3" t="s">
        <v>27</v>
      </c>
      <c r="C13" s="9" t="s">
        <v>21</v>
      </c>
      <c r="D13" s="1" t="s">
        <v>0</v>
      </c>
      <c r="E13" s="1">
        <v>600</v>
      </c>
      <c r="F13" s="2"/>
      <c r="G13" s="2">
        <f t="shared" si="0"/>
        <v>0</v>
      </c>
      <c r="H13" s="19"/>
      <c r="I13" s="16"/>
    </row>
    <row r="14" spans="1:10" x14ac:dyDescent="0.25">
      <c r="A14" s="16"/>
      <c r="B14" s="3" t="s">
        <v>28</v>
      </c>
      <c r="C14" s="9" t="s">
        <v>22</v>
      </c>
      <c r="D14" s="1" t="s">
        <v>0</v>
      </c>
      <c r="E14" s="1">
        <v>600</v>
      </c>
      <c r="F14" s="2"/>
      <c r="G14" s="2">
        <f t="shared" si="0"/>
        <v>0</v>
      </c>
      <c r="H14" s="19"/>
      <c r="I14" s="16"/>
    </row>
    <row r="15" spans="1:10" x14ac:dyDescent="0.25">
      <c r="A15" s="16"/>
      <c r="B15" s="3" t="s">
        <v>29</v>
      </c>
      <c r="C15" s="9" t="s">
        <v>23</v>
      </c>
      <c r="D15" s="1" t="s">
        <v>0</v>
      </c>
      <c r="E15" s="1">
        <v>600</v>
      </c>
      <c r="F15" s="2"/>
      <c r="G15" s="2">
        <f t="shared" si="0"/>
        <v>0</v>
      </c>
      <c r="H15" s="19"/>
      <c r="I15" s="16"/>
    </row>
    <row r="16" spans="1:10" x14ac:dyDescent="0.25">
      <c r="A16" s="16"/>
      <c r="B16" s="3" t="s">
        <v>30</v>
      </c>
      <c r="C16" s="9" t="s">
        <v>24</v>
      </c>
      <c r="D16" s="1" t="s">
        <v>0</v>
      </c>
      <c r="E16" s="1">
        <v>600</v>
      </c>
      <c r="F16" s="2"/>
      <c r="G16" s="2">
        <f t="shared" si="0"/>
        <v>0</v>
      </c>
      <c r="H16" s="19"/>
      <c r="I16" s="16"/>
    </row>
    <row r="17" spans="1:10" ht="15.75" thickBot="1" x14ac:dyDescent="0.3">
      <c r="A17" s="16"/>
      <c r="B17" s="3" t="s">
        <v>31</v>
      </c>
      <c r="C17" s="9" t="s">
        <v>25</v>
      </c>
      <c r="D17" s="1" t="s">
        <v>0</v>
      </c>
      <c r="E17" s="1">
        <v>600</v>
      </c>
      <c r="F17" s="2"/>
      <c r="G17" s="2">
        <f t="shared" si="0"/>
        <v>0</v>
      </c>
      <c r="H17" s="19"/>
      <c r="I17" s="16"/>
    </row>
    <row r="18" spans="1:10" ht="16.5" thickBot="1" x14ac:dyDescent="0.3">
      <c r="A18" s="16"/>
      <c r="B18" s="14" t="s">
        <v>33</v>
      </c>
      <c r="C18" s="24" t="s">
        <v>34</v>
      </c>
      <c r="D18" s="25"/>
      <c r="E18" s="25"/>
      <c r="F18" s="25"/>
      <c r="G18" s="25"/>
      <c r="H18" s="26"/>
      <c r="I18" s="16"/>
    </row>
    <row r="19" spans="1:10" ht="15" customHeight="1" x14ac:dyDescent="0.25">
      <c r="A19" s="16"/>
      <c r="B19" s="13" t="s">
        <v>48</v>
      </c>
      <c r="C19" s="10" t="s">
        <v>35</v>
      </c>
      <c r="D19" s="11" t="s">
        <v>0</v>
      </c>
      <c r="E19" s="11">
        <v>600</v>
      </c>
      <c r="F19" s="12"/>
      <c r="G19" s="12">
        <f>E19*F19</f>
        <v>0</v>
      </c>
      <c r="H19" s="18">
        <f>SUM(G19:G31)</f>
        <v>0</v>
      </c>
      <c r="I19" s="16"/>
    </row>
    <row r="20" spans="1:10" ht="15" customHeight="1" x14ac:dyDescent="0.25">
      <c r="A20" s="16"/>
      <c r="B20" s="3" t="s">
        <v>49</v>
      </c>
      <c r="C20" s="9" t="s">
        <v>36</v>
      </c>
      <c r="D20" s="1" t="s">
        <v>0</v>
      </c>
      <c r="E20" s="1">
        <v>600</v>
      </c>
      <c r="F20" s="2"/>
      <c r="G20" s="2">
        <f>E20*F20</f>
        <v>0</v>
      </c>
      <c r="H20" s="19"/>
      <c r="I20" s="16"/>
    </row>
    <row r="21" spans="1:10" ht="15.75" customHeight="1" x14ac:dyDescent="0.25">
      <c r="A21" s="16"/>
      <c r="B21" s="3" t="s">
        <v>50</v>
      </c>
      <c r="C21" s="9" t="s">
        <v>37</v>
      </c>
      <c r="D21" s="1" t="s">
        <v>0</v>
      </c>
      <c r="E21" s="1">
        <v>600</v>
      </c>
      <c r="F21" s="2"/>
      <c r="G21" s="2">
        <f>E21*F21</f>
        <v>0</v>
      </c>
      <c r="H21" s="19"/>
      <c r="I21" s="16"/>
    </row>
    <row r="22" spans="1:10" x14ac:dyDescent="0.25">
      <c r="A22" s="16"/>
      <c r="B22" s="3" t="s">
        <v>51</v>
      </c>
      <c r="C22" s="9" t="s">
        <v>38</v>
      </c>
      <c r="D22" s="1" t="s">
        <v>0</v>
      </c>
      <c r="E22" s="1">
        <v>600</v>
      </c>
      <c r="F22" s="2"/>
      <c r="G22" s="2">
        <f>E22*F22</f>
        <v>0</v>
      </c>
      <c r="H22" s="19"/>
      <c r="I22" s="16"/>
    </row>
    <row r="23" spans="1:10" x14ac:dyDescent="0.25">
      <c r="A23" s="16"/>
      <c r="B23" s="3" t="s">
        <v>52</v>
      </c>
      <c r="C23" s="9" t="s">
        <v>39</v>
      </c>
      <c r="D23" s="1" t="s">
        <v>0</v>
      </c>
      <c r="E23" s="1">
        <v>600</v>
      </c>
      <c r="F23" s="2"/>
      <c r="G23" s="2">
        <f>E23*F23</f>
        <v>0</v>
      </c>
      <c r="H23" s="19"/>
      <c r="I23" s="16"/>
      <c r="J23" s="15"/>
    </row>
    <row r="24" spans="1:10" ht="15" customHeight="1" x14ac:dyDescent="0.25">
      <c r="A24" s="16"/>
      <c r="B24" s="3" t="s">
        <v>53</v>
      </c>
      <c r="C24" s="9" t="s">
        <v>40</v>
      </c>
      <c r="D24" s="1" t="s">
        <v>0</v>
      </c>
      <c r="E24" s="1">
        <v>600</v>
      </c>
      <c r="F24" s="2"/>
      <c r="G24" s="2">
        <f t="shared" ref="G24:G30" si="1">E24*F24</f>
        <v>0</v>
      </c>
      <c r="H24" s="19"/>
      <c r="I24" s="16"/>
    </row>
    <row r="25" spans="1:10" ht="15" customHeight="1" x14ac:dyDescent="0.25">
      <c r="A25" s="16"/>
      <c r="B25" s="3" t="s">
        <v>54</v>
      </c>
      <c r="C25" s="9" t="s">
        <v>41</v>
      </c>
      <c r="D25" s="1" t="s">
        <v>0</v>
      </c>
      <c r="E25" s="1">
        <v>600</v>
      </c>
      <c r="F25" s="2"/>
      <c r="G25" s="2">
        <f t="shared" si="1"/>
        <v>0</v>
      </c>
      <c r="H25" s="19"/>
      <c r="I25" s="16"/>
    </row>
    <row r="26" spans="1:10" ht="15" customHeight="1" x14ac:dyDescent="0.25">
      <c r="A26" s="16"/>
      <c r="B26" s="3" t="s">
        <v>55</v>
      </c>
      <c r="C26" s="9" t="s">
        <v>42</v>
      </c>
      <c r="D26" s="1" t="s">
        <v>0</v>
      </c>
      <c r="E26" s="1">
        <v>600</v>
      </c>
      <c r="F26" s="2"/>
      <c r="G26" s="2">
        <f t="shared" si="1"/>
        <v>0</v>
      </c>
      <c r="H26" s="19"/>
      <c r="I26" s="16"/>
    </row>
    <row r="27" spans="1:10" ht="15" customHeight="1" x14ac:dyDescent="0.25">
      <c r="A27" s="16"/>
      <c r="B27" s="3" t="s">
        <v>56</v>
      </c>
      <c r="C27" s="9" t="s">
        <v>43</v>
      </c>
      <c r="D27" s="1" t="s">
        <v>0</v>
      </c>
      <c r="E27" s="1">
        <v>600</v>
      </c>
      <c r="F27" s="2"/>
      <c r="G27" s="2">
        <f t="shared" si="1"/>
        <v>0</v>
      </c>
      <c r="H27" s="19"/>
      <c r="I27" s="16"/>
    </row>
    <row r="28" spans="1:10" ht="15" customHeight="1" x14ac:dyDescent="0.25">
      <c r="A28" s="16"/>
      <c r="B28" s="3" t="s">
        <v>57</v>
      </c>
      <c r="C28" s="9" t="s">
        <v>44</v>
      </c>
      <c r="D28" s="1" t="s">
        <v>0</v>
      </c>
      <c r="E28" s="1">
        <v>600</v>
      </c>
      <c r="F28" s="2"/>
      <c r="G28" s="2">
        <f t="shared" si="1"/>
        <v>0</v>
      </c>
      <c r="H28" s="19"/>
      <c r="I28" s="16"/>
    </row>
    <row r="29" spans="1:10" ht="15" customHeight="1" x14ac:dyDescent="0.25">
      <c r="A29" s="16"/>
      <c r="B29" s="3" t="s">
        <v>58</v>
      </c>
      <c r="C29" s="9" t="s">
        <v>45</v>
      </c>
      <c r="D29" s="1" t="s">
        <v>0</v>
      </c>
      <c r="E29" s="1">
        <v>600</v>
      </c>
      <c r="F29" s="2"/>
      <c r="G29" s="2">
        <f t="shared" ref="G29" si="2">E29*F29</f>
        <v>0</v>
      </c>
      <c r="H29" s="19"/>
      <c r="I29" s="16"/>
    </row>
    <row r="30" spans="1:10" ht="15" customHeight="1" x14ac:dyDescent="0.25">
      <c r="A30" s="16"/>
      <c r="B30" s="3" t="s">
        <v>59</v>
      </c>
      <c r="C30" s="9" t="s">
        <v>46</v>
      </c>
      <c r="D30" s="1" t="s">
        <v>0</v>
      </c>
      <c r="E30" s="1">
        <v>600</v>
      </c>
      <c r="F30" s="2"/>
      <c r="G30" s="2">
        <f t="shared" si="1"/>
        <v>0</v>
      </c>
      <c r="H30" s="19"/>
      <c r="I30" s="16"/>
    </row>
    <row r="31" spans="1:10" ht="15.75" thickBot="1" x14ac:dyDescent="0.3">
      <c r="A31" s="16"/>
      <c r="B31" s="3" t="s">
        <v>60</v>
      </c>
      <c r="C31" s="9" t="s">
        <v>47</v>
      </c>
      <c r="D31" s="1" t="s">
        <v>0</v>
      </c>
      <c r="E31" s="1">
        <v>601</v>
      </c>
      <c r="F31" s="2"/>
      <c r="G31" s="2">
        <f t="shared" ref="G31" si="3">E31*F31</f>
        <v>0</v>
      </c>
      <c r="H31" s="20"/>
      <c r="I31" s="16"/>
    </row>
    <row r="32" spans="1:10" ht="16.5" thickBot="1" x14ac:dyDescent="0.3">
      <c r="A32" s="16"/>
      <c r="B32" s="21" t="s">
        <v>61</v>
      </c>
      <c r="C32" s="22"/>
      <c r="D32" s="22"/>
      <c r="E32" s="22"/>
      <c r="F32" s="22"/>
      <c r="G32" s="23"/>
      <c r="H32" s="17">
        <f>H7+H19</f>
        <v>0</v>
      </c>
      <c r="I32" s="16"/>
    </row>
    <row r="33" spans="1:9" x14ac:dyDescent="0.25">
      <c r="A33" s="16"/>
      <c r="B33" s="16"/>
      <c r="C33" s="16"/>
      <c r="D33" s="16"/>
      <c r="E33" s="16"/>
      <c r="F33" s="16"/>
      <c r="G33" s="16"/>
      <c r="H33" s="16"/>
      <c r="I33" s="16"/>
    </row>
    <row r="34" spans="1:9" x14ac:dyDescent="0.25">
      <c r="A34" s="16"/>
      <c r="B34" s="16"/>
      <c r="C34" s="16"/>
      <c r="D34" s="16"/>
      <c r="E34" s="16"/>
      <c r="F34" s="16"/>
      <c r="G34" s="16"/>
      <c r="H34" s="16"/>
      <c r="I34" s="16"/>
    </row>
  </sheetData>
  <mergeCells count="8">
    <mergeCell ref="H19:H31"/>
    <mergeCell ref="B32:G32"/>
    <mergeCell ref="H7:H17"/>
    <mergeCell ref="C18:H18"/>
    <mergeCell ref="B2:H2"/>
    <mergeCell ref="B3:H3"/>
    <mergeCell ref="B4:H4"/>
    <mergeCell ref="C6:H6"/>
  </mergeCells>
  <phoneticPr fontId="16" type="noConversion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B Q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i L f l K K s A A A D 3 A A A A E g A A A E N v b m Z p Z y 9 Q Y W N r Y W d l L n h t b I S P s Q 6 C M B i E d x P f g X S n L X U j P y X R V R K j i X F t o I E G a A k t l n d z 8 J F 8 B S G K u j n e 3 Z f c 3 e N 2 h 3 R s m + A q e 6 u M T l C E K Q q s E 7 o Q j d E y Q d q g l K 9 X c B B 5 L U o Z T L S 2 8 W i L B F X O d T E h 3 n v s N 9 j 0 J W G U R u S S 7 U 9 5 J V u B P r D 6 D 4 d K z 7 W 5 R B z O r z W c 4 Y g y z O g 0 C s h i Q q b 0 F 2 B T N q c / J u y G x g 2 9 5 J 0 L t 0 c g i w T y / s C f A A A A / / 8 D A F B L A w Q U A A I A C A A A A C E A p U v 2 l i U B A A D A A Q A A E w A A A E Z v c m 1 1 b G F z L 1 N l Y 3 R p b 2 4 x L m 1 0 j 0 F r g z A Y h u + C / y F k l w q a N L b s s O J B b A v C B m W V 7 V B k x B r b g i Z Z 8 s k 2 i v 9 9 W t e e 1 l w + e L 6 X f M 9 r x R 5 O S q L t O N n C d V z H H r k R J X r A G S 9 q M Z 0 y N N n w g 0 D M w y h C t Q D X Q f 1 b K w m i B 5 u y I p e k n b y L g i Q D l m A n + A i g n y j d V 5 9 E m Q M p D P 3 S w X 5 c 0 1 b X i p e W h t O Q U R b S 5 3 S b x c F y F b z E 2 e o 1 j d N t k P B C 8 K Y P q 0 B Y M C 2 0 h p f q I 1 l n b 0 S X F f Z 8 t E s b X Y s h w w f / C D M y w 7 n n j 4 Y 3 / 2 i U P e / S M r q 1 w n m 3 W 3 L g + V + 6 7 3 v S C s U 1 i O H O 0 P U S J Z n h 0 l b K N I m q 2 0 Z m P 7 q v e v 3 F P 5 / x y B n 2 E f Q 7 B O I b O h 9 d e X i H z + 7 w e c 9 T C Y 9 z M l z q O s 9 1 T v J / x c U v A A A A / / 8 D A F B L A Q I t A B Q A B g A I A A A A I Q A q 3 a p A 0 g A A A D c B A A A T A A A A A A A A A A A A A A A A A A A A A A B b Q 2 9 u d G V u d F 9 U e X B l c 1 0 u e G 1 s U E s B A i 0 A F A A C A A g A A A A h A I i 3 5 S i r A A A A 9 w A A A B I A A A A A A A A A A A A A A A A A C w M A A E N v b m Z p Z y 9 Q Y W N r Y W d l L n h t b F B L A Q I t A B Q A A g A I A A A A I Q C l S / a W J Q E A A M A B A A A T A A A A A A A A A A A A A A A A A O Y D A A B G b 3 J t d W x h c y 9 T Z W N 0 a W 9 u M S 5 t U E s F B g A A A A A D A A M A w g A A A D w F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U C g A A A A A A A D I K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V G F i b G U w M D E l M j A o U G F n Z S U y M D E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i 0 w O C 0 w O V Q x N D o 1 M T o 0 M y 4 3 N j g 5 N z g 5 W i I v P j x F b n R y e S B U e X B l P S J G a W x s Q 2 9 s d W 1 u V H l w Z X M i I F Z h b H V l P S J z Q m d Z R 0 F 3 P T 0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k v Q X V 0 b 1 J l b W 9 2 Z W R D b 2 x 1 b W 5 z M S 5 7 Q 2 9 s d W 1 u M S w w f S Z x d W 9 0 O y w m c X V v d D t T Z W N 0 a W 9 u M S 9 U Y W J s Z T A w M S A o U G F n Z S A x K S 9 B d X R v U m V t b 3 Z l Z E N v b H V t b n M x L n t D b 2 x 1 b W 4 y L D F 9 J n F 1 b 3 Q 7 L C Z x d W 9 0 O 1 N l Y 3 R p b 2 4 x L 1 R h Y m x l M D A x I C h Q Y W d l I D E p L 0 F 1 d G 9 S Z W 1 v d m V k Q 2 9 s d W 1 u c z E u e 0 N v b H V t b j M s M n 0 m c X V v d D s s J n F 1 b 3 Q 7 U 2 V j d G l v b j E v V G F i b G U w M D E g K F B h Z 2 U g M S k v Q X V 0 b 1 J l b W 9 2 Z W R D b 2 x 1 b W 5 z M S 5 7 Q 2 9 s d W 1 u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D b 2 x 1 b W 4 x L D B 9 J n F 1 b 3 Q 7 L C Z x d W 9 0 O 1 N l Y 3 R p b 2 4 x L 1 R h Y m x l M D A x I C h Q Y W d l I D E p L 0 F 1 d G 9 S Z W 1 v d m V k Q 2 9 s d W 1 u c z E u e 0 N v b H V t b j I s M X 0 m c X V v d D s s J n F 1 b 3 Q 7 U 2 V j d G l v b j E v V G F i b G U w M D E g K F B h Z 2 U g M S k v Q X V 0 b 1 J l b W 9 2 Z W R D b 2 x 1 b W 5 z M S 5 7 Q 2 9 s d W 1 u M y w y f S Z x d W 9 0 O y w m c X V v d D t T Z W N 0 a W 9 u M S 9 U Y W J s Z T A w M S A o U G F n Z S A x K S 9 B d X R v U m V t b 3 Z l Z E N v b H V t b n M x L n t D b 2 x 1 b W 4 0 L D N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l Z 2 H D p 8 O j b y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p L 0 Z v b n R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w M S U y M C h Q Y W d l J T I w M S k v V G F i b G U w M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a X B v J T I w Q W x 0 Z X J h Z G 8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C Y B A A A B A A A A 0 I y d 3 w E V 0 R G M e g D A T 8 K X 6 w E A A A C R 4 s V U q q A K T 5 F E 7 2 X A Q Y a X A A A A A A I A A A A A A B B m A A A A A Q A A I A A A A C 7 r P / S Z 1 I H z 4 e R Y 7 y 6 3 1 I L M T O 3 1 q Q s H q Y E a i c Q A G j o 4 A A A A A A 6 A A A A A A g A A I A A A A E z m H x / f E E 3 T S 2 X 0 s U J x h y K C B V o S B g s a I y t J 5 K u Y s a m Y U A A A A C 6 h U Z 6 p i x c Q R o o M / F f Q 7 J X u M y r I G n O d V K f Y O D A s z e 6 F 5 2 O 8 1 b D j z i p F F t w P g Q m i J D 8 S b a P w g q u 3 G r / T s Y p 2 c S u y D h g l Q v F / 3 v N 1 M N g s 2 j x f Q A A A A D x r 6 C p e p Z i N P 0 9 X + N y Q o p j u Y d o H M m j m 4 a h t 5 g + N 9 Y D o E E L k D V g 6 K B f G i 4 q S 8 w 6 N P N z e b 0 M 5 t x F z r B / 4 4 J h V X 0 4 = < / D a t a M a s h u p > 
</file>

<file path=customXml/itemProps1.xml><?xml version="1.0" encoding="utf-8"?>
<ds:datastoreItem xmlns:ds="http://schemas.openxmlformats.org/officeDocument/2006/customXml" ds:itemID="{F86DC37B-53CC-483A-9244-DFEE3511FE5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</vt:lpstr>
      <vt:lpstr>ORÇAMENTO!_Hlk175236872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Santos</dc:creator>
  <cp:lastModifiedBy>Wagner Waguinho</cp:lastModifiedBy>
  <cp:revision>9</cp:revision>
  <cp:lastPrinted>2023-07-19T13:28:05Z</cp:lastPrinted>
  <dcterms:created xsi:type="dcterms:W3CDTF">2020-06-05T15:42:37Z</dcterms:created>
  <dcterms:modified xsi:type="dcterms:W3CDTF">2024-09-13T11:56:04Z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